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E:\03. 2026년\★ 업무추진비 공시\2026년\4월\"/>
    </mc:Choice>
  </mc:AlternateContent>
  <xr:revisionPtr revIDLastSave="0" documentId="13_ncr:1_{3CEEFF75-E148-48C3-9821-6B5EB80D8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월" sheetId="11" r:id="rId1"/>
  </sheets>
  <definedNames>
    <definedName name="_xlnm.Print_Area" localSheetId="0">'4월'!$A$1:$G$25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1" l="1"/>
  <c r="E7" i="11"/>
  <c r="E17" i="11"/>
  <c r="D17" i="11"/>
  <c r="E22" i="11" l="1"/>
  <c r="D22" i="11"/>
  <c r="D20" i="11"/>
  <c r="E20" i="11"/>
  <c r="D24" i="11" l="1"/>
  <c r="E24" i="11" l="1"/>
</calcChain>
</file>

<file path=xl/sharedStrings.xml><?xml version="1.0" encoding="utf-8"?>
<sst xmlns="http://schemas.openxmlformats.org/spreadsheetml/2006/main" count="53" uniqueCount="41">
  <si>
    <t>금액</t>
    <phoneticPr fontId="2" type="noConversion"/>
  </si>
  <si>
    <t>결제방법</t>
    <phoneticPr fontId="2" type="noConversion"/>
  </si>
  <si>
    <t>(단위 : 원)</t>
    <phoneticPr fontId="2" type="noConversion"/>
  </si>
  <si>
    <t>No.</t>
    <phoneticPr fontId="2" type="noConversion"/>
  </si>
  <si>
    <t>일시</t>
    <phoneticPr fontId="2" type="noConversion"/>
  </si>
  <si>
    <t>목적</t>
    <phoneticPr fontId="2" type="noConversion"/>
  </si>
  <si>
    <t>인원수</t>
    <phoneticPr fontId="2" type="noConversion"/>
  </si>
  <si>
    <t>장소</t>
    <phoneticPr fontId="2" type="noConversion"/>
  </si>
  <si>
    <t>소  계</t>
    <phoneticPr fontId="2" type="noConversion"/>
  </si>
  <si>
    <t xml:space="preserve"> (3) 정원가산업무비</t>
    <phoneticPr fontId="2" type="noConversion"/>
  </si>
  <si>
    <t xml:space="preserve"> (4) 부서업무비</t>
    <phoneticPr fontId="2" type="noConversion"/>
  </si>
  <si>
    <t xml:space="preserve"> (2) 시책업무추진비</t>
    <phoneticPr fontId="2" type="noConversion"/>
  </si>
  <si>
    <t xml:space="preserve"> (1) 기관업무추진비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</si>
  <si>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</si>
  <si>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</si>
  <si>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  <phoneticPr fontId="2" type="noConversion"/>
  </si>
  <si>
    <t xml:space="preserve"> - 해당사항 없음 -</t>
    <phoneticPr fontId="2" type="noConversion"/>
  </si>
  <si>
    <t>카드결제</t>
    <phoneticPr fontId="2" type="noConversion"/>
  </si>
  <si>
    <t>유관기관 간담회 비용(04.29.)</t>
  </si>
  <si>
    <t>미래기술전략국 업무 협의(04.14.)</t>
  </si>
  <si>
    <t>돈풍각</t>
    <phoneticPr fontId="2" type="noConversion"/>
  </si>
  <si>
    <t>* 관련 문의 : 소통경영단 박수진 선임(051-749-9322)</t>
    <phoneticPr fontId="2" type="noConversion"/>
  </si>
  <si>
    <t>정림</t>
    <phoneticPr fontId="2" type="noConversion"/>
  </si>
  <si>
    <t>2026년 4월 업무추진비 집행내역(비목별)</t>
    <phoneticPr fontId="2" type="noConversion"/>
  </si>
  <si>
    <t>-</t>
    <phoneticPr fontId="2" type="noConversion"/>
  </si>
  <si>
    <t>팔선생</t>
    <phoneticPr fontId="2" type="noConversion"/>
  </si>
  <si>
    <t>홈플러스 센텀시티점</t>
    <phoneticPr fontId="2" type="noConversion"/>
  </si>
  <si>
    <t>㈜신세계 센텀시티점</t>
    <phoneticPr fontId="2" type="noConversion"/>
  </si>
  <si>
    <t>세븐일레븐 해운대센텀점</t>
    <phoneticPr fontId="2" type="noConversion"/>
  </si>
  <si>
    <t>프루쉬센텀점</t>
    <phoneticPr fontId="2" type="noConversion"/>
  </si>
  <si>
    <t>스타벅스 월드마크센텀점</t>
    <phoneticPr fontId="2" type="noConversion"/>
  </si>
  <si>
    <t>주식회사 사구플라워</t>
    <phoneticPr fontId="2" type="noConversion"/>
  </si>
  <si>
    <t>유관기관 축하화환 발송 비용 (04.11.)</t>
    <phoneticPr fontId="2" type="noConversion"/>
  </si>
  <si>
    <t>유관기관 근조화환 발송 비용 (04.13.)</t>
    <phoneticPr fontId="2" type="noConversion"/>
  </si>
  <si>
    <t>경영지원실 간담회 비용(04.16.)</t>
    <phoneticPr fontId="2" type="noConversion"/>
  </si>
  <si>
    <t>경영평가 현장실사 수검 음료 외 2종 구입</t>
    <phoneticPr fontId="2" type="noConversion"/>
  </si>
  <si>
    <t>경영평가 현장실사 수검 다과세트 구입</t>
    <phoneticPr fontId="2" type="noConversion"/>
  </si>
  <si>
    <t>경영평가 현장실사 수검 음료 및 다과 구입</t>
    <phoneticPr fontId="2" type="noConversion"/>
  </si>
  <si>
    <t>경영평가 현장실사 평가단 과일 구입</t>
    <phoneticPr fontId="2" type="noConversion"/>
  </si>
  <si>
    <t>경영평가 현장실사 수검 평가단 커피 구입</t>
    <phoneticPr fontId="2" type="noConversion"/>
  </si>
  <si>
    <t>유관기관 축하난 발송 비용 (04.29.)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</si>
</sst>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##,##0"/>
    <numFmt numFmtId="177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63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color indexed="63"/>
      <name val="굴림체"/>
      <family val="3"/>
      <charset val="129"/>
    </font>
    <font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41" fontId="8" fillId="2" borderId="2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176" fontId="5" fillId="0" borderId="1" xfId="0" applyNumberFormat="1" applyFont="1" applyBorder="1" applyAlignment="1" applyProtection="1">
      <alignment horizontal="righ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1" fontId="8" fillId="2" borderId="3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shrinkToFit="1"/>
    </xf>
    <xf numFmtId="41" fontId="8" fillId="3" borderId="4" xfId="1" applyFont="1" applyFill="1" applyBorder="1" applyAlignment="1">
      <alignment horizontal="center" vertical="center"/>
    </xf>
    <xf numFmtId="41" fontId="8" fillId="3" borderId="3" xfId="0" applyNumberFormat="1" applyFont="1" applyFill="1" applyBorder="1" applyAlignment="1">
      <alignment horizontal="center" vertical="center"/>
    </xf>
    <xf numFmtId="177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7" fontId="8" fillId="2" borderId="2" xfId="1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right" vertical="center" wrapText="1"/>
    </xf>
    <xf numFmtId="41" fontId="12" fillId="0" borderId="0" xfId="0" applyNumberFormat="1" applyFont="1" applyFill="1" applyBorder="1" applyAlignment="1" applyProtection="1">
      <alignment horizontal="left" vertical="center"/>
    </xf>
    <xf numFmtId="0" fontId="13" fillId="0" borderId="2" xfId="0" applyFont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표준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zoomScale="85" zoomScaleNormal="85" zoomScaleSheetLayoutView="70" workbookViewId="0">
      <selection activeCell="D38" sqref="D38"/>
    </sheetView>
  </sheetViews>
  <sheetFormatPr defaultRowHeight="13.5" x14ac:dyDescent="0.15"/>
  <cols>
    <col min="1" max="1" width="4.5546875" customWidth="1"/>
    <col min="2" max="2" width="14.6640625" customWidth="1"/>
    <col min="3" max="3" width="68.5546875" style="13" customWidth="1"/>
    <col min="4" max="4" width="14.6640625" style="10" bestFit="1" customWidth="1"/>
    <col min="5" max="5" width="8.88671875" style="14" customWidth="1"/>
    <col min="6" max="6" width="87" customWidth="1"/>
    <col min="7" max="7" width="10.109375" style="2" customWidth="1"/>
    <col min="8" max="8" width="17.21875" style="27" customWidth="1"/>
  </cols>
  <sheetData>
    <row r="1" spans="1:9" x14ac:dyDescent="0.15">
      <c r="A1" s="36" t="s">
        <v>23</v>
      </c>
      <c r="B1" s="36"/>
      <c r="C1" s="36"/>
      <c r="D1" s="36"/>
      <c r="E1" s="36"/>
      <c r="F1" s="36"/>
      <c r="G1" s="36"/>
    </row>
    <row r="2" spans="1:9" x14ac:dyDescent="0.15">
      <c r="A2" s="36"/>
      <c r="B2" s="36"/>
      <c r="C2" s="36"/>
      <c r="D2" s="36"/>
      <c r="E2" s="36"/>
      <c r="F2" s="36"/>
      <c r="G2" s="36"/>
    </row>
    <row r="3" spans="1:9" x14ac:dyDescent="0.15">
      <c r="A3" s="36"/>
      <c r="B3" s="36"/>
      <c r="C3" s="36"/>
      <c r="D3" s="36"/>
      <c r="E3" s="36"/>
      <c r="F3" s="36"/>
      <c r="G3" s="36"/>
    </row>
    <row r="4" spans="1:9" x14ac:dyDescent="0.15">
      <c r="A4" s="36"/>
      <c r="B4" s="36"/>
      <c r="C4" s="36"/>
      <c r="D4" s="36"/>
      <c r="E4" s="36"/>
      <c r="F4" s="36"/>
      <c r="G4" s="36"/>
    </row>
    <row r="5" spans="1:9" s="1" customFormat="1" ht="18.75" x14ac:dyDescent="0.15">
      <c r="A5" s="3"/>
      <c r="B5" s="3"/>
      <c r="C5" s="12"/>
      <c r="D5" s="37"/>
      <c r="E5" s="37"/>
      <c r="F5" s="37"/>
      <c r="G5" s="4" t="s">
        <v>2</v>
      </c>
      <c r="H5" s="28"/>
    </row>
    <row r="6" spans="1:9" s="7" customFormat="1" ht="20.25" thickBot="1" x14ac:dyDescent="0.2">
      <c r="A6" s="18" t="s">
        <v>3</v>
      </c>
      <c r="B6" s="18" t="s">
        <v>4</v>
      </c>
      <c r="C6" s="19" t="s">
        <v>5</v>
      </c>
      <c r="D6" s="20" t="s">
        <v>0</v>
      </c>
      <c r="E6" s="18" t="s">
        <v>6</v>
      </c>
      <c r="F6" s="18" t="s">
        <v>7</v>
      </c>
      <c r="G6" s="18" t="s">
        <v>1</v>
      </c>
    </row>
    <row r="7" spans="1:9" s="7" customFormat="1" ht="20.25" thickTop="1" x14ac:dyDescent="0.15">
      <c r="A7" s="38" t="s">
        <v>12</v>
      </c>
      <c r="B7" s="38"/>
      <c r="C7" s="38"/>
      <c r="D7" s="15">
        <f>SUM(D8:D16)</f>
        <v>511080</v>
      </c>
      <c r="E7" s="25">
        <f>SUM(E8:E16)</f>
        <v>43</v>
      </c>
      <c r="F7" s="16"/>
      <c r="G7" s="16"/>
      <c r="H7" s="29"/>
      <c r="I7" s="11"/>
    </row>
    <row r="8" spans="1:9" s="1" customFormat="1" ht="19.5" x14ac:dyDescent="0.15">
      <c r="A8" s="24">
        <v>1</v>
      </c>
      <c r="B8" s="26">
        <v>46122</v>
      </c>
      <c r="C8" s="33" t="s">
        <v>32</v>
      </c>
      <c r="D8" s="6">
        <v>49000</v>
      </c>
      <c r="E8" s="5" t="s">
        <v>24</v>
      </c>
      <c r="F8" s="5" t="s">
        <v>31</v>
      </c>
      <c r="G8" s="5" t="s">
        <v>15</v>
      </c>
      <c r="H8" s="32"/>
      <c r="I8" s="31"/>
    </row>
    <row r="9" spans="1:9" s="1" customFormat="1" ht="19.5" x14ac:dyDescent="0.15">
      <c r="A9" s="24">
        <v>2</v>
      </c>
      <c r="B9" s="48">
        <v>46125</v>
      </c>
      <c r="C9" s="33" t="s">
        <v>33</v>
      </c>
      <c r="D9" s="6">
        <v>49000</v>
      </c>
      <c r="E9" s="5" t="s">
        <v>24</v>
      </c>
      <c r="F9" s="5" t="s">
        <v>31</v>
      </c>
      <c r="G9" s="5" t="s">
        <v>13</v>
      </c>
      <c r="H9" s="32"/>
      <c r="I9" s="31"/>
    </row>
    <row r="10" spans="1:9" s="1" customFormat="1" ht="19.5" x14ac:dyDescent="0.15">
      <c r="A10" s="24">
        <v>3</v>
      </c>
      <c r="B10" s="48">
        <v>46128</v>
      </c>
      <c r="C10" s="33" t="s">
        <v>34</v>
      </c>
      <c r="D10" s="6">
        <v>125500</v>
      </c>
      <c r="E10" s="5">
        <v>8</v>
      </c>
      <c r="F10" s="5" t="s">
        <v>25</v>
      </c>
      <c r="G10" s="5" t="s">
        <v>13</v>
      </c>
      <c r="H10" s="32"/>
      <c r="I10" s="31"/>
    </row>
    <row r="11" spans="1:9" s="1" customFormat="1" ht="19.5" x14ac:dyDescent="0.15">
      <c r="A11" s="24">
        <v>4</v>
      </c>
      <c r="B11" s="48">
        <v>46133</v>
      </c>
      <c r="C11" s="33" t="s">
        <v>35</v>
      </c>
      <c r="D11" s="6">
        <v>40880</v>
      </c>
      <c r="E11" s="5">
        <v>7</v>
      </c>
      <c r="F11" s="5" t="s">
        <v>26</v>
      </c>
      <c r="G11" s="5" t="s">
        <v>13</v>
      </c>
      <c r="H11" s="32"/>
      <c r="I11" s="31"/>
    </row>
    <row r="12" spans="1:9" s="1" customFormat="1" ht="19.5" x14ac:dyDescent="0.15">
      <c r="A12" s="24">
        <v>5</v>
      </c>
      <c r="B12" s="48">
        <v>46134</v>
      </c>
      <c r="C12" s="33" t="s">
        <v>36</v>
      </c>
      <c r="D12" s="6">
        <v>98000</v>
      </c>
      <c r="E12" s="5">
        <v>7</v>
      </c>
      <c r="F12" s="5" t="s">
        <v>27</v>
      </c>
      <c r="G12" s="5" t="s">
        <v>13</v>
      </c>
      <c r="H12" s="32"/>
      <c r="I12" s="31"/>
    </row>
    <row r="13" spans="1:9" s="1" customFormat="1" ht="19.5" x14ac:dyDescent="0.15">
      <c r="A13" s="24">
        <v>6</v>
      </c>
      <c r="B13" s="48">
        <v>46134</v>
      </c>
      <c r="C13" s="33" t="s">
        <v>37</v>
      </c>
      <c r="D13" s="6">
        <v>19800</v>
      </c>
      <c r="E13" s="5">
        <v>7</v>
      </c>
      <c r="F13" s="5" t="s">
        <v>28</v>
      </c>
      <c r="G13" s="5" t="s">
        <v>13</v>
      </c>
      <c r="H13" s="32"/>
      <c r="I13" s="31"/>
    </row>
    <row r="14" spans="1:9" s="1" customFormat="1" ht="19.5" x14ac:dyDescent="0.15">
      <c r="A14" s="24">
        <v>7</v>
      </c>
      <c r="B14" s="48">
        <v>46135</v>
      </c>
      <c r="C14" s="33" t="s">
        <v>38</v>
      </c>
      <c r="D14" s="6">
        <v>30000</v>
      </c>
      <c r="E14" s="5">
        <v>7</v>
      </c>
      <c r="F14" s="5" t="s">
        <v>29</v>
      </c>
      <c r="G14" s="5" t="s">
        <v>13</v>
      </c>
      <c r="H14" s="32"/>
      <c r="I14" s="31"/>
    </row>
    <row r="15" spans="1:9" s="1" customFormat="1" ht="19.5" x14ac:dyDescent="0.15">
      <c r="A15" s="24">
        <v>8</v>
      </c>
      <c r="B15" s="48">
        <v>46135</v>
      </c>
      <c r="C15" s="33" t="s">
        <v>39</v>
      </c>
      <c r="D15" s="6">
        <v>46000</v>
      </c>
      <c r="E15" s="5">
        <v>7</v>
      </c>
      <c r="F15" s="5" t="s">
        <v>30</v>
      </c>
      <c r="G15" s="5" t="s">
        <v>13</v>
      </c>
      <c r="H15" s="32"/>
      <c r="I15" s="31"/>
    </row>
    <row r="16" spans="1:9" s="1" customFormat="1" ht="19.5" x14ac:dyDescent="0.15">
      <c r="A16" s="24">
        <v>9</v>
      </c>
      <c r="B16" s="48">
        <v>46141</v>
      </c>
      <c r="C16" s="33" t="s">
        <v>40</v>
      </c>
      <c r="D16" s="6">
        <v>52900</v>
      </c>
      <c r="E16" s="5" t="s">
        <v>24</v>
      </c>
      <c r="F16" s="5" t="s">
        <v>31</v>
      </c>
      <c r="G16" s="5" t="s">
        <v>13</v>
      </c>
      <c r="H16" s="32"/>
      <c r="I16" s="31"/>
    </row>
    <row r="17" spans="1:9" s="1" customFormat="1" ht="19.5" x14ac:dyDescent="0.15">
      <c r="A17" s="39" t="s">
        <v>11</v>
      </c>
      <c r="B17" s="40"/>
      <c r="C17" s="41"/>
      <c r="D17" s="9">
        <f>SUM(D18:D19)</f>
        <v>285500</v>
      </c>
      <c r="E17" s="25">
        <f>SUM(E18:E19)</f>
        <v>17</v>
      </c>
      <c r="F17" s="17"/>
      <c r="G17" s="8"/>
      <c r="H17"/>
    </row>
    <row r="18" spans="1:9" s="1" customFormat="1" ht="19.5" x14ac:dyDescent="0.15">
      <c r="A18" s="5">
        <v>1</v>
      </c>
      <c r="B18" s="26">
        <v>46126</v>
      </c>
      <c r="C18" s="33" t="s">
        <v>19</v>
      </c>
      <c r="D18" s="34">
        <v>170500</v>
      </c>
      <c r="E18" s="5">
        <v>13</v>
      </c>
      <c r="F18" s="5" t="s">
        <v>20</v>
      </c>
      <c r="G18" s="5" t="s">
        <v>17</v>
      </c>
    </row>
    <row r="19" spans="1:9" s="1" customFormat="1" ht="19.5" x14ac:dyDescent="0.15">
      <c r="A19" s="24">
        <v>2</v>
      </c>
      <c r="B19" s="26">
        <v>46141</v>
      </c>
      <c r="C19" s="33" t="s">
        <v>18</v>
      </c>
      <c r="D19" s="6">
        <v>115000</v>
      </c>
      <c r="E19" s="5">
        <v>4</v>
      </c>
      <c r="F19" s="5" t="s">
        <v>22</v>
      </c>
      <c r="G19" s="30" t="s">
        <v>13</v>
      </c>
      <c r="H19"/>
    </row>
    <row r="20" spans="1:9" ht="19.5" x14ac:dyDescent="0.15">
      <c r="A20" s="39" t="s">
        <v>9</v>
      </c>
      <c r="B20" s="40"/>
      <c r="C20" s="41"/>
      <c r="D20" s="9">
        <f>SUM(D21:D21)</f>
        <v>0</v>
      </c>
      <c r="E20" s="25">
        <f>SUM(E21:E21)</f>
        <v>0</v>
      </c>
      <c r="F20" s="8"/>
      <c r="G20" s="8"/>
    </row>
    <row r="21" spans="1:9" ht="19.5" x14ac:dyDescent="0.15">
      <c r="A21" s="45" t="s">
        <v>14</v>
      </c>
      <c r="B21" s="46"/>
      <c r="C21" s="46"/>
      <c r="D21" s="46"/>
      <c r="E21" s="46"/>
      <c r="F21" s="46"/>
      <c r="G21" s="47"/>
      <c r="I21" s="11"/>
    </row>
    <row r="22" spans="1:9" ht="19.5" x14ac:dyDescent="0.15">
      <c r="A22" s="38" t="s">
        <v>10</v>
      </c>
      <c r="B22" s="38"/>
      <c r="C22" s="38"/>
      <c r="D22" s="15">
        <f>SUM(D23)</f>
        <v>0</v>
      </c>
      <c r="E22" s="25">
        <f>SUM(E23:E23)</f>
        <v>0</v>
      </c>
      <c r="F22" s="16"/>
      <c r="G22" s="16"/>
    </row>
    <row r="23" spans="1:9" ht="19.5" x14ac:dyDescent="0.15">
      <c r="A23" s="45" t="s">
        <v>16</v>
      </c>
      <c r="B23" s="46"/>
      <c r="C23" s="46"/>
      <c r="D23" s="46"/>
      <c r="E23" s="46"/>
      <c r="F23" s="46"/>
      <c r="G23" s="47"/>
      <c r="I23" s="11"/>
    </row>
    <row r="24" spans="1:9" ht="19.5" x14ac:dyDescent="0.15">
      <c r="A24" s="42" t="s">
        <v>8</v>
      </c>
      <c r="B24" s="43"/>
      <c r="C24" s="44"/>
      <c r="D24" s="21">
        <f>SUM(D22,D20,D17,D7)</f>
        <v>796580</v>
      </c>
      <c r="E24" s="22">
        <f>E7+E17+E20+E22</f>
        <v>60</v>
      </c>
      <c r="F24" s="23"/>
      <c r="G24" s="23"/>
    </row>
    <row r="25" spans="1:9" ht="16.5" x14ac:dyDescent="0.15">
      <c r="A25" s="35" t="s">
        <v>21</v>
      </c>
      <c r="B25" s="35"/>
      <c r="C25" s="35"/>
      <c r="D25" s="35"/>
      <c r="E25" s="35"/>
      <c r="F25" s="35"/>
      <c r="G25" s="35"/>
    </row>
  </sheetData>
  <mergeCells count="10">
    <mergeCell ref="A25:G25"/>
    <mergeCell ref="A1:G4"/>
    <mergeCell ref="D5:F5"/>
    <mergeCell ref="A7:C7"/>
    <mergeCell ref="A17:C17"/>
    <mergeCell ref="A22:C22"/>
    <mergeCell ref="A24:C24"/>
    <mergeCell ref="A20:C20"/>
    <mergeCell ref="A21:G21"/>
    <mergeCell ref="A23:G23"/>
  </mergeCells>
  <phoneticPr fontId="2" type="noConversion"/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4월</vt:lpstr>
      <vt:lpstr>'4월'!Print_Area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Sujin Park</cp:lastModifiedBy>
  <cp:lastPrinted>2025-02-18T04:43:41Z</cp:lastPrinted>
  <dcterms:created xsi:type="dcterms:W3CDTF">2008-04-22T01:04:12Z</dcterms:created>
  <dcterms:modified xsi:type="dcterms:W3CDTF">2026-05-21T01:12:30Z</dcterms:modified>
</cp:coreProperties>
</file>