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ehdgh\OneDrive\Desktop\재무관리팀\5.업무추진비 등\2026년\1월\"/>
    </mc:Choice>
  </mc:AlternateContent>
  <bookViews>
    <workbookView xWindow="0" yWindow="0" windowWidth="25780" windowHeight="17630"/>
  </bookViews>
  <sheets>
    <sheet name="1월" sheetId="11" r:id="rId1"/>
  </sheets>
  <definedNames>
    <definedName name="_xlnm.Print_Area" localSheetId="0">'1월'!$A$1:$G$34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1" l="1"/>
  <c r="D18" i="11"/>
  <c r="E7" i="11"/>
  <c r="E18" i="11"/>
  <c r="E31" i="11" l="1"/>
  <c r="D31" i="11"/>
  <c r="E29" i="11" l="1"/>
  <c r="E33" i="11" s="1"/>
  <c r="D29" i="11"/>
  <c r="D33" i="11" l="1"/>
</calcChain>
</file>

<file path=xl/sharedStrings.xml><?xml version="1.0" encoding="utf-8"?>
<sst xmlns="http://schemas.openxmlformats.org/spreadsheetml/2006/main" count="82" uniqueCount="62">
  <si>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</si>
  <si>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</si>
  <si>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</si>
  <si>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</si>
  <si>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</si>
  <si>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</si>
  <si>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</si>
  <si>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</si>
  <si>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</si>
  <si>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</si>
  <si>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</si>
  <si>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</si>
  <si>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</si>
  <si>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</si>
  <si>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>2026년 1월 업무추진비 집행내역(비목별)</t>
    <phoneticPr fontId="2" type="noConversion"/>
  </si>
  <si>
    <t>* 관련 문의 : 소통경영단 송현주 대리(051-749-9436)</t>
    <phoneticPr fontId="2" type="noConversion"/>
  </si>
  <si>
    <t>부서장 간담회 개최(01.02.)</t>
    <phoneticPr fontId="2" type="noConversion"/>
  </si>
  <si>
    <t>섬들애복국</t>
  </si>
  <si>
    <t>AI 정책팀 간담회(01.05.)</t>
    <phoneticPr fontId="2" type="noConversion"/>
  </si>
  <si>
    <t>카드결제</t>
    <phoneticPr fontId="2" type="noConversion"/>
  </si>
  <si>
    <t>카드결제</t>
    <phoneticPr fontId="2" type="noConversion"/>
  </si>
  <si>
    <t>신규 보직자 간담회(01.06.)</t>
    <phoneticPr fontId="2" type="noConversion"/>
  </si>
  <si>
    <t>봉추찜닭 부산 센텀점</t>
    <phoneticPr fontId="2" type="noConversion"/>
  </si>
  <si>
    <t>직원 경조사 근조화환 발송(01.06.)</t>
    <phoneticPr fontId="2" type="noConversion"/>
  </si>
  <si>
    <t>-</t>
    <phoneticPr fontId="2" type="noConversion"/>
  </si>
  <si>
    <t>주식회사 사구 플라워</t>
  </si>
  <si>
    <t>부산시 관계자 간담회(01.08.)</t>
    <phoneticPr fontId="2" type="noConversion"/>
  </si>
  <si>
    <t>돈풍각</t>
    <phoneticPr fontId="2" type="noConversion"/>
  </si>
  <si>
    <t xml:space="preserve"> - 해당사항 없음 -</t>
    <phoneticPr fontId="2" type="noConversion"/>
  </si>
  <si>
    <t xml:space="preserve"> - 해당사항 없음 -</t>
    <phoneticPr fontId="2" type="noConversion"/>
  </si>
  <si>
    <t>유관기관 간담회 개최(01.14.)</t>
    <phoneticPr fontId="2" type="noConversion"/>
  </si>
  <si>
    <t>서초아구찜</t>
    <phoneticPr fontId="2" type="noConversion"/>
  </si>
  <si>
    <t>카드결제</t>
    <phoneticPr fontId="2" type="noConversion"/>
  </si>
  <si>
    <t>디지털포용팀 간담회(01.15.)</t>
    <phoneticPr fontId="2" type="noConversion"/>
  </si>
  <si>
    <t>(주)오현프로젝트 강경불고기 센텀시티점</t>
    <phoneticPr fontId="2" type="noConversion"/>
  </si>
  <si>
    <t>강경불고기 해운대센텀시티점</t>
    <phoneticPr fontId="2" type="noConversion"/>
  </si>
  <si>
    <t>유관기관 축하화환 발송 비용(01.20.)</t>
    <phoneticPr fontId="2" type="noConversion"/>
  </si>
  <si>
    <t>카드결제</t>
    <phoneticPr fontId="2" type="noConversion"/>
  </si>
  <si>
    <t>-</t>
    <phoneticPr fontId="2" type="noConversion"/>
  </si>
  <si>
    <t>직원 결혼 축하화환 발송 비용(01.24.)</t>
    <phoneticPr fontId="2" type="noConversion"/>
  </si>
  <si>
    <t>주식회사 사구플라워</t>
    <phoneticPr fontId="2" type="noConversion"/>
  </si>
  <si>
    <t>유관기관 축하화환 발송 비용(01.26.)</t>
    <phoneticPr fontId="2" type="noConversion"/>
  </si>
  <si>
    <t>영상콘텐츠 산학 협력 간담회</t>
    <phoneticPr fontId="2" type="noConversion"/>
  </si>
  <si>
    <t>킴푸드주식회사(화락만리)</t>
    <phoneticPr fontId="2" type="noConversion"/>
  </si>
  <si>
    <t>유관기관 간담회 개최(01.15.)</t>
    <phoneticPr fontId="2" type="noConversion"/>
  </si>
  <si>
    <t>라호짬뽕</t>
    <phoneticPr fontId="2" type="noConversion"/>
  </si>
  <si>
    <t>유관기관 간담회 개최(01.16.)</t>
    <phoneticPr fontId="2" type="noConversion"/>
  </si>
  <si>
    <t>콤바크</t>
    <phoneticPr fontId="2" type="noConversion"/>
  </si>
  <si>
    <t>이사회 관계자 간담회</t>
    <phoneticPr fontId="2" type="noConversion"/>
  </si>
  <si>
    <t>기획재경위원회 간담회 개최(01.23.)</t>
    <phoneticPr fontId="2" type="noConversion"/>
  </si>
  <si>
    <t>취원3</t>
    <phoneticPr fontId="2" type="noConversion"/>
  </si>
  <si>
    <t>카드결제</t>
    <phoneticPr fontId="2" type="noConversion"/>
  </si>
  <si>
    <t>언론사 간담회(01.20.)</t>
    <phoneticPr fontId="2" type="noConversion"/>
  </si>
  <si>
    <t>담</t>
    <phoneticPr fontId="2" type="noConversion"/>
  </si>
  <si>
    <t>시의회 업무보고 논의 간담회(01.29.)</t>
    <phoneticPr fontId="2" type="noConversion"/>
  </si>
  <si>
    <t>순이국수</t>
    <phoneticPr fontId="2" type="noConversion"/>
  </si>
  <si>
    <t>유관기관 근조화환 발송 비용(01.30.)</t>
    <phoneticPr fontId="2" type="noConversion"/>
  </si>
  <si>
    <t>-</t>
    <phoneticPr fontId="2" type="noConversion"/>
  </si>
  <si>
    <t>유관기관 간담회 개최 비용(01.29.)</t>
    <phoneticPr fontId="2" type="noConversion"/>
  </si>
  <si>
    <t>완미족발 서울 논현본점</t>
    <phoneticPr fontId="2" type="noConversion"/>
  </si>
  <si>
    <t>유관기관 간담회 개최 비용(01.30.)</t>
    <phoneticPr fontId="2" type="noConversion"/>
  </si>
  <si>
    <t>1980 황가원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</si>
</sst>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0"/>
    <numFmt numFmtId="177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41" fontId="12" fillId="0" borderId="1" xfId="0" applyNumberFormat="1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 applyProtection="1">
      <alignment horizontal="left" vertical="center"/>
    </xf>
    <xf numFmtId="0" fontId="7" fillId="0" borderId="6" xfId="0" quotePrefix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85" zoomScaleNormal="85" zoomScaleSheetLayoutView="70" workbookViewId="0">
      <selection activeCell="J20" sqref="J20"/>
    </sheetView>
  </sheetViews>
  <sheetFormatPr defaultRowHeight="14" x14ac:dyDescent="0.25"/>
  <cols>
    <col min="1" max="1" width="4.58203125" customWidth="1"/>
    <col min="2" max="2" width="14.6640625" customWidth="1"/>
    <col min="3" max="3" width="68.58203125" style="13" customWidth="1"/>
    <col min="4" max="4" width="14.6640625" style="10" bestFit="1" customWidth="1"/>
    <col min="5" max="5" width="8.9140625" style="14" customWidth="1"/>
    <col min="6" max="6" width="87" customWidth="1"/>
    <col min="7" max="7" width="10.08203125" style="2" customWidth="1"/>
    <col min="8" max="8" width="17.25" style="27" customWidth="1"/>
  </cols>
  <sheetData>
    <row r="1" spans="1:9" x14ac:dyDescent="0.25">
      <c r="A1" s="37" t="s">
        <v>14</v>
      </c>
      <c r="B1" s="37"/>
      <c r="C1" s="37"/>
      <c r="D1" s="37"/>
      <c r="E1" s="37"/>
      <c r="F1" s="37"/>
      <c r="G1" s="37"/>
    </row>
    <row r="2" spans="1:9" x14ac:dyDescent="0.25">
      <c r="A2" s="37"/>
      <c r="B2" s="37"/>
      <c r="C2" s="37"/>
      <c r="D2" s="37"/>
      <c r="E2" s="37"/>
      <c r="F2" s="37"/>
      <c r="G2" s="37"/>
    </row>
    <row r="3" spans="1:9" x14ac:dyDescent="0.25">
      <c r="A3" s="37"/>
      <c r="B3" s="37"/>
      <c r="C3" s="37"/>
      <c r="D3" s="37"/>
      <c r="E3" s="37"/>
      <c r="F3" s="37"/>
      <c r="G3" s="37"/>
    </row>
    <row r="4" spans="1:9" x14ac:dyDescent="0.25">
      <c r="A4" s="37"/>
      <c r="B4" s="37"/>
      <c r="C4" s="37"/>
      <c r="D4" s="37"/>
      <c r="E4" s="37"/>
      <c r="F4" s="37"/>
      <c r="G4" s="37"/>
    </row>
    <row r="5" spans="1:9" s="1" customFormat="1" ht="17.5" x14ac:dyDescent="0.25">
      <c r="A5" s="3"/>
      <c r="B5" s="3"/>
      <c r="C5" s="12"/>
      <c r="D5" s="38"/>
      <c r="E5" s="38"/>
      <c r="F5" s="38"/>
      <c r="G5" s="4" t="s">
        <v>2</v>
      </c>
      <c r="H5" s="28"/>
    </row>
    <row r="6" spans="1:9" s="7" customFormat="1" ht="21" thickBot="1" x14ac:dyDescent="0.3">
      <c r="A6" s="18" t="s">
        <v>3</v>
      </c>
      <c r="B6" s="18" t="s">
        <v>4</v>
      </c>
      <c r="C6" s="19" t="s">
        <v>5</v>
      </c>
      <c r="D6" s="20" t="s">
        <v>0</v>
      </c>
      <c r="E6" s="18" t="s">
        <v>6</v>
      </c>
      <c r="F6" s="18" t="s">
        <v>7</v>
      </c>
      <c r="G6" s="18" t="s">
        <v>1</v>
      </c>
    </row>
    <row r="7" spans="1:9" s="7" customFormat="1" ht="21" thickTop="1" x14ac:dyDescent="0.25">
      <c r="A7" s="39" t="s">
        <v>12</v>
      </c>
      <c r="B7" s="39"/>
      <c r="C7" s="39"/>
      <c r="D7" s="15">
        <f>SUM(D8:D17)</f>
        <v>1194500</v>
      </c>
      <c r="E7" s="25">
        <f>SUM(E8:E17)</f>
        <v>43</v>
      </c>
      <c r="F7" s="16"/>
      <c r="G7" s="16"/>
      <c r="H7" s="29"/>
      <c r="I7" s="11"/>
    </row>
    <row r="8" spans="1:9" ht="20.5" x14ac:dyDescent="0.25">
      <c r="A8" s="24">
        <v>1</v>
      </c>
      <c r="B8" s="26">
        <v>46024</v>
      </c>
      <c r="C8" s="5" t="s">
        <v>16</v>
      </c>
      <c r="D8" s="6">
        <v>243000</v>
      </c>
      <c r="E8" s="5">
        <v>11</v>
      </c>
      <c r="F8" s="5" t="s">
        <v>17</v>
      </c>
      <c r="G8" s="5" t="s">
        <v>19</v>
      </c>
      <c r="H8" s="30"/>
      <c r="I8" s="31"/>
    </row>
    <row r="9" spans="1:9" ht="20.5" x14ac:dyDescent="0.25">
      <c r="A9" s="24">
        <v>2</v>
      </c>
      <c r="B9" s="26">
        <v>46027</v>
      </c>
      <c r="C9" s="5" t="s">
        <v>18</v>
      </c>
      <c r="D9" s="6">
        <v>118000</v>
      </c>
      <c r="E9" s="5">
        <v>5</v>
      </c>
      <c r="F9" s="5" t="s">
        <v>34</v>
      </c>
      <c r="G9" s="5" t="s">
        <v>20</v>
      </c>
      <c r="H9" s="34"/>
      <c r="I9" s="31"/>
    </row>
    <row r="10" spans="1:9" ht="20.5" x14ac:dyDescent="0.25">
      <c r="A10" s="24">
        <v>3</v>
      </c>
      <c r="B10" s="26">
        <v>46028</v>
      </c>
      <c r="C10" s="5" t="s">
        <v>21</v>
      </c>
      <c r="D10" s="6">
        <v>80000</v>
      </c>
      <c r="E10" s="5">
        <v>5</v>
      </c>
      <c r="F10" s="5" t="s">
        <v>22</v>
      </c>
      <c r="G10" s="5" t="s">
        <v>20</v>
      </c>
      <c r="H10" s="34"/>
      <c r="I10" s="31"/>
    </row>
    <row r="11" spans="1:9" ht="20.5" x14ac:dyDescent="0.25">
      <c r="A11" s="24">
        <v>4</v>
      </c>
      <c r="B11" s="26">
        <v>46028</v>
      </c>
      <c r="C11" s="5" t="s">
        <v>23</v>
      </c>
      <c r="D11" s="6">
        <v>85500</v>
      </c>
      <c r="E11" s="5" t="s">
        <v>24</v>
      </c>
      <c r="F11" s="5" t="s">
        <v>25</v>
      </c>
      <c r="G11" s="5" t="s">
        <v>20</v>
      </c>
      <c r="H11" s="34"/>
      <c r="I11" s="31"/>
    </row>
    <row r="12" spans="1:9" ht="20.5" x14ac:dyDescent="0.25">
      <c r="A12" s="24">
        <v>5</v>
      </c>
      <c r="B12" s="26">
        <v>46037</v>
      </c>
      <c r="C12" s="5" t="s">
        <v>33</v>
      </c>
      <c r="D12" s="6">
        <v>192000</v>
      </c>
      <c r="E12" s="5">
        <v>8</v>
      </c>
      <c r="F12" s="5" t="s">
        <v>35</v>
      </c>
      <c r="G12" s="5" t="s">
        <v>20</v>
      </c>
      <c r="H12" s="34"/>
      <c r="I12" s="31"/>
    </row>
    <row r="13" spans="1:9" ht="20.5" x14ac:dyDescent="0.25">
      <c r="A13" s="24">
        <v>6</v>
      </c>
      <c r="B13" s="26">
        <v>46042</v>
      </c>
      <c r="C13" s="5" t="s">
        <v>36</v>
      </c>
      <c r="D13" s="6">
        <v>49000</v>
      </c>
      <c r="E13" s="5" t="s">
        <v>38</v>
      </c>
      <c r="F13" s="5" t="s">
        <v>40</v>
      </c>
      <c r="G13" s="5" t="s">
        <v>37</v>
      </c>
      <c r="H13" s="34"/>
      <c r="I13" s="31"/>
    </row>
    <row r="14" spans="1:9" ht="20.5" x14ac:dyDescent="0.25">
      <c r="A14" s="24">
        <v>7</v>
      </c>
      <c r="B14" s="26">
        <v>46046</v>
      </c>
      <c r="C14" s="5" t="s">
        <v>39</v>
      </c>
      <c r="D14" s="6">
        <v>49000</v>
      </c>
      <c r="E14" s="5" t="s">
        <v>38</v>
      </c>
      <c r="F14" s="5" t="s">
        <v>40</v>
      </c>
      <c r="G14" s="5" t="s">
        <v>37</v>
      </c>
      <c r="H14" s="34"/>
      <c r="I14" s="31"/>
    </row>
    <row r="15" spans="1:9" ht="20.5" x14ac:dyDescent="0.25">
      <c r="A15" s="24">
        <v>8</v>
      </c>
      <c r="B15" s="26">
        <v>46048</v>
      </c>
      <c r="C15" s="5" t="s">
        <v>41</v>
      </c>
      <c r="D15" s="6">
        <v>49000</v>
      </c>
      <c r="E15" s="5" t="s">
        <v>38</v>
      </c>
      <c r="F15" s="5" t="s">
        <v>40</v>
      </c>
      <c r="G15" s="5" t="s">
        <v>37</v>
      </c>
      <c r="H15" s="34"/>
      <c r="I15" s="31"/>
    </row>
    <row r="16" spans="1:9" ht="20.5" x14ac:dyDescent="0.25">
      <c r="A16" s="35"/>
      <c r="B16" s="26">
        <v>46051</v>
      </c>
      <c r="C16" s="5" t="s">
        <v>54</v>
      </c>
      <c r="D16" s="6">
        <v>280000</v>
      </c>
      <c r="E16" s="5">
        <v>14</v>
      </c>
      <c r="F16" s="5" t="s">
        <v>55</v>
      </c>
      <c r="G16" s="5" t="s">
        <v>37</v>
      </c>
      <c r="H16" s="34"/>
      <c r="I16" s="31"/>
    </row>
    <row r="17" spans="1:9" ht="20.5" x14ac:dyDescent="0.25">
      <c r="A17" s="35"/>
      <c r="B17" s="49">
        <v>46052</v>
      </c>
      <c r="C17" s="50" t="s">
        <v>56</v>
      </c>
      <c r="D17" s="6">
        <v>49000</v>
      </c>
      <c r="E17" s="5" t="s">
        <v>57</v>
      </c>
      <c r="F17" s="5" t="s">
        <v>40</v>
      </c>
      <c r="G17" s="5" t="s">
        <v>37</v>
      </c>
      <c r="H17" s="34"/>
      <c r="I17" s="31"/>
    </row>
    <row r="18" spans="1:9" s="1" customFormat="1" ht="20.5" x14ac:dyDescent="0.25">
      <c r="A18" s="40" t="s">
        <v>11</v>
      </c>
      <c r="B18" s="41"/>
      <c r="C18" s="42"/>
      <c r="D18" s="9">
        <f>SUM(D19:D28)</f>
        <v>1636400</v>
      </c>
      <c r="E18" s="25">
        <f>SUM(E19:E28)</f>
        <v>72</v>
      </c>
      <c r="F18" s="17"/>
      <c r="G18" s="8"/>
      <c r="H18"/>
    </row>
    <row r="19" spans="1:9" s="1" customFormat="1" ht="20.5" x14ac:dyDescent="0.25">
      <c r="A19" s="24">
        <v>1</v>
      </c>
      <c r="B19" s="26">
        <v>46030</v>
      </c>
      <c r="C19" s="5" t="s">
        <v>26</v>
      </c>
      <c r="D19" s="6">
        <v>254500</v>
      </c>
      <c r="E19" s="5">
        <v>8</v>
      </c>
      <c r="F19" s="5" t="s">
        <v>27</v>
      </c>
      <c r="G19" s="32" t="s">
        <v>13</v>
      </c>
      <c r="H19"/>
    </row>
    <row r="20" spans="1:9" s="1" customFormat="1" ht="20.5" x14ac:dyDescent="0.25">
      <c r="A20" s="24">
        <v>2</v>
      </c>
      <c r="B20" s="26">
        <v>46036</v>
      </c>
      <c r="C20" s="5" t="s">
        <v>30</v>
      </c>
      <c r="D20" s="6">
        <v>170000</v>
      </c>
      <c r="E20" s="33">
        <v>6</v>
      </c>
      <c r="F20" s="5" t="s">
        <v>31</v>
      </c>
      <c r="G20" s="5" t="s">
        <v>32</v>
      </c>
      <c r="H20"/>
    </row>
    <row r="21" spans="1:9" s="1" customFormat="1" ht="20.5" x14ac:dyDescent="0.25">
      <c r="A21" s="24">
        <v>3</v>
      </c>
      <c r="B21" s="26">
        <v>46031</v>
      </c>
      <c r="C21" s="5" t="s">
        <v>42</v>
      </c>
      <c r="D21" s="6">
        <v>450000</v>
      </c>
      <c r="E21" s="33">
        <v>15</v>
      </c>
      <c r="F21" s="32" t="s">
        <v>43</v>
      </c>
      <c r="G21" s="32" t="s">
        <v>13</v>
      </c>
      <c r="H21"/>
    </row>
    <row r="22" spans="1:9" s="1" customFormat="1" ht="20.5" x14ac:dyDescent="0.25">
      <c r="A22" s="24">
        <v>4</v>
      </c>
      <c r="B22" s="26">
        <v>46037</v>
      </c>
      <c r="C22" s="5" t="s">
        <v>44</v>
      </c>
      <c r="D22" s="6">
        <v>110000</v>
      </c>
      <c r="E22" s="33">
        <v>6</v>
      </c>
      <c r="F22" s="32" t="s">
        <v>45</v>
      </c>
      <c r="G22" s="32" t="s">
        <v>13</v>
      </c>
      <c r="H22"/>
    </row>
    <row r="23" spans="1:9" s="1" customFormat="1" ht="20.5" x14ac:dyDescent="0.25">
      <c r="A23" s="24">
        <v>5</v>
      </c>
      <c r="B23" s="26">
        <v>46038</v>
      </c>
      <c r="C23" s="5" t="s">
        <v>46</v>
      </c>
      <c r="D23" s="6">
        <v>151000</v>
      </c>
      <c r="E23" s="33">
        <v>8</v>
      </c>
      <c r="F23" s="32" t="s">
        <v>47</v>
      </c>
      <c r="G23" s="32" t="s">
        <v>13</v>
      </c>
      <c r="H23"/>
    </row>
    <row r="24" spans="1:9" s="1" customFormat="1" ht="20.5" x14ac:dyDescent="0.25">
      <c r="A24" s="24">
        <v>6</v>
      </c>
      <c r="B24" s="26">
        <v>46041</v>
      </c>
      <c r="C24" s="5" t="s">
        <v>48</v>
      </c>
      <c r="D24" s="6">
        <v>175000</v>
      </c>
      <c r="E24" s="33">
        <v>16</v>
      </c>
      <c r="F24" s="32" t="s">
        <v>43</v>
      </c>
      <c r="G24" s="32" t="s">
        <v>13</v>
      </c>
      <c r="H24"/>
    </row>
    <row r="25" spans="1:9" s="1" customFormat="1" ht="20.5" x14ac:dyDescent="0.25">
      <c r="A25" s="24">
        <v>7</v>
      </c>
      <c r="B25" s="26">
        <v>46045</v>
      </c>
      <c r="C25" s="5" t="s">
        <v>49</v>
      </c>
      <c r="D25" s="6">
        <v>80000</v>
      </c>
      <c r="E25" s="5">
        <v>2</v>
      </c>
      <c r="F25" s="5" t="s">
        <v>50</v>
      </c>
      <c r="G25" s="32" t="s">
        <v>51</v>
      </c>
      <c r="H25"/>
    </row>
    <row r="26" spans="1:9" s="1" customFormat="1" ht="20.5" x14ac:dyDescent="0.25">
      <c r="A26" s="24">
        <v>8</v>
      </c>
      <c r="B26" s="26">
        <v>46042</v>
      </c>
      <c r="C26" s="5" t="s">
        <v>52</v>
      </c>
      <c r="D26" s="6">
        <v>80000</v>
      </c>
      <c r="E26" s="5">
        <v>2</v>
      </c>
      <c r="F26" s="5" t="s">
        <v>53</v>
      </c>
      <c r="G26" s="32" t="s">
        <v>13</v>
      </c>
      <c r="H26"/>
    </row>
    <row r="27" spans="1:9" s="1" customFormat="1" ht="20.5" x14ac:dyDescent="0.25">
      <c r="A27" s="24">
        <v>9</v>
      </c>
      <c r="B27" s="26">
        <v>46051</v>
      </c>
      <c r="C27" s="5" t="s">
        <v>58</v>
      </c>
      <c r="D27" s="6">
        <v>65900</v>
      </c>
      <c r="E27" s="5">
        <v>4</v>
      </c>
      <c r="F27" s="5" t="s">
        <v>59</v>
      </c>
      <c r="G27" s="32" t="s">
        <v>13</v>
      </c>
      <c r="H27"/>
    </row>
    <row r="28" spans="1:9" s="1" customFormat="1" ht="20.5" x14ac:dyDescent="0.25">
      <c r="A28" s="24">
        <v>10</v>
      </c>
      <c r="B28" s="26">
        <v>46052</v>
      </c>
      <c r="C28" s="5" t="s">
        <v>60</v>
      </c>
      <c r="D28" s="6">
        <v>100000</v>
      </c>
      <c r="E28" s="5">
        <v>5</v>
      </c>
      <c r="F28" s="5" t="s">
        <v>61</v>
      </c>
      <c r="G28" s="32" t="s">
        <v>13</v>
      </c>
      <c r="H28"/>
    </row>
    <row r="29" spans="1:9" ht="20.5" x14ac:dyDescent="0.25">
      <c r="A29" s="40" t="s">
        <v>9</v>
      </c>
      <c r="B29" s="41"/>
      <c r="C29" s="42"/>
      <c r="D29" s="9">
        <f>SUM(D30:D30)</f>
        <v>0</v>
      </c>
      <c r="E29" s="25">
        <f>SUM(E30:E30)</f>
        <v>0</v>
      </c>
      <c r="F29" s="8"/>
      <c r="G29" s="8"/>
    </row>
    <row r="30" spans="1:9" ht="20.5" x14ac:dyDescent="0.25">
      <c r="A30" s="46" t="s">
        <v>28</v>
      </c>
      <c r="B30" s="47"/>
      <c r="C30" s="47"/>
      <c r="D30" s="47"/>
      <c r="E30" s="47"/>
      <c r="F30" s="47"/>
      <c r="G30" s="48"/>
      <c r="I30" s="11"/>
    </row>
    <row r="31" spans="1:9" ht="20.5" x14ac:dyDescent="0.25">
      <c r="A31" s="39" t="s">
        <v>10</v>
      </c>
      <c r="B31" s="39"/>
      <c r="C31" s="39"/>
      <c r="D31" s="15">
        <f>SUM(D32)</f>
        <v>0</v>
      </c>
      <c r="E31" s="25">
        <f>SUM(E32:E32)</f>
        <v>0</v>
      </c>
      <c r="F31" s="16"/>
      <c r="G31" s="16"/>
    </row>
    <row r="32" spans="1:9" ht="20.5" x14ac:dyDescent="0.25">
      <c r="A32" s="46" t="s">
        <v>29</v>
      </c>
      <c r="B32" s="47"/>
      <c r="C32" s="47"/>
      <c r="D32" s="47"/>
      <c r="E32" s="47"/>
      <c r="F32" s="47"/>
      <c r="G32" s="48"/>
      <c r="I32" s="11"/>
    </row>
    <row r="33" spans="1:7" ht="20.5" x14ac:dyDescent="0.25">
      <c r="A33" s="43" t="s">
        <v>8</v>
      </c>
      <c r="B33" s="44"/>
      <c r="C33" s="45"/>
      <c r="D33" s="21">
        <f>SUM(D31,D29,D18,D7)</f>
        <v>2830900</v>
      </c>
      <c r="E33" s="22">
        <f>E7+E18+E29+E31</f>
        <v>115</v>
      </c>
      <c r="F33" s="23"/>
      <c r="G33" s="23"/>
    </row>
    <row r="34" spans="1:7" ht="17" x14ac:dyDescent="0.25">
      <c r="A34" s="36" t="s">
        <v>15</v>
      </c>
      <c r="B34" s="36"/>
      <c r="C34" s="36"/>
      <c r="D34" s="36"/>
      <c r="E34" s="36"/>
      <c r="F34" s="36"/>
      <c r="G34" s="36"/>
    </row>
  </sheetData>
  <mergeCells count="10">
    <mergeCell ref="A34:G34"/>
    <mergeCell ref="A1:G4"/>
    <mergeCell ref="D5:F5"/>
    <mergeCell ref="A7:C7"/>
    <mergeCell ref="A18:C18"/>
    <mergeCell ref="A31:C31"/>
    <mergeCell ref="A33:C33"/>
    <mergeCell ref="A29:C29"/>
    <mergeCell ref="A30:G30"/>
    <mergeCell ref="A32:G32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1월</vt:lpstr>
      <vt:lpstr>'1월'!Print_Area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DH</cp:lastModifiedBy>
  <cp:lastPrinted>2025-02-18T04:43:41Z</cp:lastPrinted>
  <dcterms:created xsi:type="dcterms:W3CDTF">2008-04-22T01:04:12Z</dcterms:created>
  <dcterms:modified xsi:type="dcterms:W3CDTF">2026-02-23T06:36:01Z</dcterms:modified>
</cp:coreProperties>
</file>