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시\2024년 공개\10월_2024년 9월 사용내역 공개\"/>
    </mc:Choice>
  </mc:AlternateContent>
  <bookViews>
    <workbookView xWindow="0" yWindow="0" windowWidth="28800" windowHeight="12285"/>
  </bookViews>
  <sheets>
    <sheet name="9월" sheetId="11" r:id="rId1"/>
  </sheets>
  <calcPr calcId="162913"/>
</workbook>
</file>

<file path=xl/calcChain.xml><?xml version="1.0" encoding="utf-8"?>
<calcChain xmlns="http://schemas.openxmlformats.org/spreadsheetml/2006/main">
  <c r="E13" i="11" l="1"/>
  <c r="D13" i="11"/>
  <c r="D21" i="11" l="1"/>
  <c r="E21" i="11"/>
  <c r="E7" i="11"/>
  <c r="D7" i="11" l="1"/>
  <c r="E19" i="11" l="1"/>
  <c r="D19" i="11"/>
  <c r="D26" i="11" s="1"/>
  <c r="E26" i="11" l="1"/>
</calcChain>
</file>

<file path=xl/sharedStrings.xml><?xml version="1.0" encoding="utf-8"?>
<sst xmlns="http://schemas.openxmlformats.org/spreadsheetml/2006/main" count="58" uniqueCount="43">
  <si>
    <t>금액</t>
    <phoneticPr fontId="2" type="noConversion"/>
  </si>
  <si>
    <t>결제방법</t>
    <phoneticPr fontId="2" type="noConversion"/>
  </si>
  <si>
    <t>(단위 : 원)</t>
    <phoneticPr fontId="2" type="noConversion"/>
  </si>
  <si>
    <t>No.</t>
    <phoneticPr fontId="2" type="noConversion"/>
  </si>
  <si>
    <t>일시</t>
    <phoneticPr fontId="2" type="noConversion"/>
  </si>
  <si>
    <t>목적</t>
    <phoneticPr fontId="2" type="noConversion"/>
  </si>
  <si>
    <t>인원수</t>
    <phoneticPr fontId="2" type="noConversion"/>
  </si>
  <si>
    <t>장소</t>
    <phoneticPr fontId="2" type="noConversion"/>
  </si>
  <si>
    <t>소  계</t>
    <phoneticPr fontId="2" type="noConversion"/>
  </si>
  <si>
    <t xml:space="preserve"> (3) 정원가산업무비</t>
    <phoneticPr fontId="2" type="noConversion"/>
  </si>
  <si>
    <t xml:space="preserve"> (4) 부서업무비</t>
    <phoneticPr fontId="2" type="noConversion"/>
  </si>
  <si>
    <t xml:space="preserve"> (2) 시책업무추진비</t>
    <phoneticPr fontId="2" type="noConversion"/>
  </si>
  <si>
    <t xml:space="preserve"> (1) 기관업무추진비</t>
    <phoneticPr fontId="2" type="noConversion"/>
  </si>
  <si>
    <t>카드결제</t>
    <phoneticPr fontId="2" type="noConversion"/>
  </si>
  <si>
    <t>카드결제</t>
    <phoneticPr fontId="2" type="noConversion"/>
  </si>
  <si>
    <t>* 관련 문의 : 소통경영단 최솔 선임(051-749-9322)</t>
    <phoneticPr fontId="2" type="noConversion"/>
  </si>
  <si>
    <t xml:space="preserve"> - 해당사항 없음 -</t>
    <phoneticPr fontId="2" type="noConversion"/>
  </si>
  <si>
    <t>사구플라워</t>
  </si>
  <si>
    <t>동삼탕</t>
  </si>
  <si>
    <t>피에프창</t>
  </si>
  <si>
    <t>2024년 9월 업무추진비 집행내역(비목별)</t>
    <phoneticPr fontId="2" type="noConversion"/>
  </si>
  <si>
    <t>직원 경조사 축하화환 발송 비용</t>
  </si>
  <si>
    <t>부산연제우체국</t>
  </si>
  <si>
    <t>(주)오엠인터렉티브(e-store36.5)</t>
  </si>
  <si>
    <t>부서장 및 관계직원 간담회 개최 비용</t>
    <phoneticPr fontId="2" type="noConversion"/>
  </si>
  <si>
    <t>수비가든, 베러먼데이 센텀SH벨리점</t>
    <phoneticPr fontId="2" type="noConversion"/>
  </si>
  <si>
    <t>2024년 추석 선물 구매</t>
    <phoneticPr fontId="2" type="noConversion"/>
  </si>
  <si>
    <t>유관기관 간담회 개최</t>
    <phoneticPr fontId="2" type="noConversion"/>
  </si>
  <si>
    <t>언론사 간담회 개최</t>
    <phoneticPr fontId="2" type="noConversion"/>
  </si>
  <si>
    <t>동백섬횟집</t>
  </si>
  <si>
    <t>방파제식당</t>
  </si>
  <si>
    <t>황금바다</t>
  </si>
  <si>
    <t>일등바우</t>
  </si>
  <si>
    <t>재송051, 토끼굴</t>
    <phoneticPr fontId="2" type="noConversion"/>
  </si>
  <si>
    <t>인사재무팀 간담회 회의비</t>
    <phoneticPr fontId="2" type="noConversion"/>
  </si>
  <si>
    <t>안전총무팀 간담회 개최 비용</t>
    <phoneticPr fontId="2" type="noConversion"/>
  </si>
  <si>
    <t>2025년 경영전략TF 2차 회의</t>
    <phoneticPr fontId="2" type="noConversion"/>
  </si>
  <si>
    <t>ESG·성과평가팀 ‘9월 문화의 날’ 부서 행사</t>
    <phoneticPr fontId="2" type="noConversion"/>
  </si>
  <si>
    <t>아덴블랑제리센텀SH밸리점, 센텀시티 파리바게트</t>
    <phoneticPr fontId="2" type="noConversion"/>
  </si>
  <si>
    <t>카페바이해비치</t>
  </si>
  <si>
    <t>2024년 추석 선물 구매</t>
    <phoneticPr fontId="2" type="noConversion"/>
  </si>
  <si>
    <t>20264 추석 선물 구매</t>
    <phoneticPr fontId="2" type="noConversion"/>
  </si>
  <si>
    <t>경제부 출입기자단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</si>
</sst>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##,##0"/>
    <numFmt numFmtId="177" formatCode="0_);[Red]\(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63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/>
  </cellStyleXfs>
  <cellXfs count="5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8" fillId="2" borderId="2" xfId="0" applyFont="1" applyFill="1" applyBorder="1" applyAlignment="1">
      <alignment horizontal="center" vertical="center"/>
    </xf>
    <xf numFmtId="41" fontId="8" fillId="2" borderId="2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" xfId="0" applyFont="1" applyBorder="1" applyAlignment="1" applyProtection="1">
      <alignment horizontal="left" vertical="center"/>
    </xf>
    <xf numFmtId="176" fontId="5" fillId="0" borderId="1" xfId="0" applyNumberFormat="1" applyFont="1" applyBorder="1" applyAlignment="1" applyProtection="1">
      <alignment horizontal="right" vertical="center" wrapText="1"/>
    </xf>
    <xf numFmtId="0" fontId="0" fillId="0" borderId="0" xfId="0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177" fontId="8" fillId="2" borderId="3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shrinkToFit="1"/>
    </xf>
    <xf numFmtId="41" fontId="8" fillId="3" borderId="4" xfId="1" applyFont="1" applyFill="1" applyBorder="1" applyAlignment="1">
      <alignment horizontal="center" vertical="center"/>
    </xf>
    <xf numFmtId="41" fontId="8" fillId="3" borderId="3" xfId="0" applyNumberFormat="1" applyFont="1" applyFill="1" applyBorder="1" applyAlignment="1">
      <alignment horizontal="center" vertical="center"/>
    </xf>
    <xf numFmtId="177" fontId="8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41" fontId="5" fillId="0" borderId="1" xfId="0" applyNumberFormat="1" applyFont="1" applyBorder="1" applyAlignment="1" applyProtection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shrinkToFit="1"/>
    </xf>
    <xf numFmtId="41" fontId="7" fillId="0" borderId="3" xfId="1" applyFont="1" applyFill="1" applyBorder="1" applyAlignment="1">
      <alignment horizontal="center" vertical="center"/>
    </xf>
    <xf numFmtId="177" fontId="7" fillId="0" borderId="3" xfId="0" applyNumberFormat="1" applyFont="1" applyFill="1" applyBorder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/>
    </xf>
    <xf numFmtId="177" fontId="8" fillId="2" borderId="2" xfId="1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41" fontId="7" fillId="4" borderId="2" xfId="1" applyFont="1" applyFill="1" applyBorder="1" applyAlignment="1">
      <alignment horizontal="center" vertical="center"/>
    </xf>
    <xf numFmtId="177" fontId="7" fillId="4" borderId="2" xfId="1" applyNumberFormat="1" applyFont="1" applyFill="1" applyBorder="1" applyAlignment="1">
      <alignment horizontal="center" vertical="center"/>
    </xf>
    <xf numFmtId="14" fontId="7" fillId="4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/>
    </xf>
    <xf numFmtId="0" fontId="7" fillId="0" borderId="7" xfId="0" quotePrefix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zoomScale="85" zoomScaleNormal="85" zoomScaleSheetLayoutView="100" workbookViewId="0">
      <selection activeCell="E38" sqref="E38"/>
    </sheetView>
  </sheetViews>
  <sheetFormatPr defaultRowHeight="13.5" x14ac:dyDescent="0.15"/>
  <cols>
    <col min="1" max="1" width="4.5546875" customWidth="1"/>
    <col min="2" max="2" width="14.6640625" customWidth="1"/>
    <col min="3" max="3" width="68.5546875" style="15" customWidth="1"/>
    <col min="4" max="4" width="14.6640625" style="10" bestFit="1" customWidth="1"/>
    <col min="5" max="5" width="8.88671875" style="16" customWidth="1"/>
    <col min="6" max="6" width="87" customWidth="1"/>
    <col min="7" max="7" width="10.109375" style="2" customWidth="1"/>
    <col min="8" max="8" width="13.109375" bestFit="1" customWidth="1"/>
    <col min="9" max="9" width="17.21875" customWidth="1"/>
  </cols>
  <sheetData>
    <row r="1" spans="1:10" x14ac:dyDescent="0.15">
      <c r="A1" s="42" t="s">
        <v>20</v>
      </c>
      <c r="B1" s="42"/>
      <c r="C1" s="42"/>
      <c r="D1" s="42"/>
      <c r="E1" s="42"/>
      <c r="F1" s="42"/>
      <c r="G1" s="42"/>
    </row>
    <row r="2" spans="1:10" x14ac:dyDescent="0.15">
      <c r="A2" s="42"/>
      <c r="B2" s="42"/>
      <c r="C2" s="42"/>
      <c r="D2" s="42"/>
      <c r="E2" s="42"/>
      <c r="F2" s="42"/>
      <c r="G2" s="42"/>
    </row>
    <row r="3" spans="1:10" x14ac:dyDescent="0.15">
      <c r="A3" s="42"/>
      <c r="B3" s="42"/>
      <c r="C3" s="42"/>
      <c r="D3" s="42"/>
      <c r="E3" s="42"/>
      <c r="F3" s="42"/>
      <c r="G3" s="42"/>
    </row>
    <row r="4" spans="1:10" x14ac:dyDescent="0.15">
      <c r="A4" s="42"/>
      <c r="B4" s="42"/>
      <c r="C4" s="42"/>
      <c r="D4" s="42"/>
      <c r="E4" s="42"/>
      <c r="F4" s="42"/>
      <c r="G4" s="42"/>
    </row>
    <row r="5" spans="1:10" s="1" customFormat="1" ht="18.75" x14ac:dyDescent="0.15">
      <c r="A5" s="3"/>
      <c r="B5" s="3"/>
      <c r="C5" s="13"/>
      <c r="D5" s="43"/>
      <c r="E5" s="43"/>
      <c r="F5" s="43"/>
      <c r="G5" s="4" t="s">
        <v>2</v>
      </c>
    </row>
    <row r="6" spans="1:10" s="7" customFormat="1" ht="20.25" thickBot="1" x14ac:dyDescent="0.2">
      <c r="A6" s="22" t="s">
        <v>3</v>
      </c>
      <c r="B6" s="22" t="s">
        <v>4</v>
      </c>
      <c r="C6" s="23" t="s">
        <v>5</v>
      </c>
      <c r="D6" s="24" t="s">
        <v>0</v>
      </c>
      <c r="E6" s="22" t="s">
        <v>6</v>
      </c>
      <c r="F6" s="22" t="s">
        <v>7</v>
      </c>
      <c r="G6" s="22" t="s">
        <v>1</v>
      </c>
    </row>
    <row r="7" spans="1:10" s="7" customFormat="1" ht="20.25" thickTop="1" x14ac:dyDescent="0.15">
      <c r="A7" s="44" t="s">
        <v>12</v>
      </c>
      <c r="B7" s="44"/>
      <c r="C7" s="44"/>
      <c r="D7" s="17">
        <f>SUM(D8:D12)</f>
        <v>5856200</v>
      </c>
      <c r="E7" s="20">
        <f>SUM(E8:E12)</f>
        <v>204</v>
      </c>
      <c r="F7" s="18"/>
      <c r="G7" s="18"/>
      <c r="I7" s="11"/>
      <c r="J7" s="12"/>
    </row>
    <row r="8" spans="1:10" ht="19.5" x14ac:dyDescent="0.15">
      <c r="A8" s="33">
        <v>1</v>
      </c>
      <c r="B8" s="35">
        <v>45537</v>
      </c>
      <c r="C8" s="5" t="s">
        <v>24</v>
      </c>
      <c r="D8" s="6">
        <v>358000</v>
      </c>
      <c r="E8" s="5">
        <v>16</v>
      </c>
      <c r="F8" s="5" t="s">
        <v>25</v>
      </c>
      <c r="G8" s="5" t="s">
        <v>13</v>
      </c>
      <c r="I8" s="28"/>
      <c r="J8" s="12"/>
    </row>
    <row r="9" spans="1:10" ht="19.5" x14ac:dyDescent="0.15">
      <c r="A9" s="33">
        <v>2</v>
      </c>
      <c r="B9" s="35">
        <v>45537</v>
      </c>
      <c r="C9" s="5" t="s">
        <v>26</v>
      </c>
      <c r="D9" s="6">
        <v>3734100</v>
      </c>
      <c r="E9" s="5">
        <v>126</v>
      </c>
      <c r="F9" s="5" t="s">
        <v>22</v>
      </c>
      <c r="G9" s="5" t="s">
        <v>13</v>
      </c>
      <c r="I9" s="28"/>
      <c r="J9" s="12"/>
    </row>
    <row r="10" spans="1:10" ht="19.5" x14ac:dyDescent="0.15">
      <c r="A10" s="33">
        <v>3</v>
      </c>
      <c r="B10" s="35">
        <v>45538</v>
      </c>
      <c r="C10" s="5" t="s">
        <v>40</v>
      </c>
      <c r="D10" s="6">
        <v>1655300</v>
      </c>
      <c r="E10" s="5">
        <v>59</v>
      </c>
      <c r="F10" s="5" t="s">
        <v>23</v>
      </c>
      <c r="G10" s="5" t="s">
        <v>13</v>
      </c>
      <c r="I10" s="28"/>
      <c r="J10" s="12"/>
    </row>
    <row r="11" spans="1:10" ht="19.5" x14ac:dyDescent="0.15">
      <c r="A11" s="33">
        <v>4</v>
      </c>
      <c r="B11" s="35">
        <v>45540</v>
      </c>
      <c r="C11" s="5" t="s">
        <v>41</v>
      </c>
      <c r="D11" s="6">
        <v>59800</v>
      </c>
      <c r="E11" s="5">
        <v>2</v>
      </c>
      <c r="F11" s="5" t="s">
        <v>22</v>
      </c>
      <c r="G11" s="5" t="s">
        <v>13</v>
      </c>
      <c r="I11" s="28"/>
      <c r="J11" s="12"/>
    </row>
    <row r="12" spans="1:10" ht="19.5" x14ac:dyDescent="0.15">
      <c r="A12" s="33">
        <v>5</v>
      </c>
      <c r="B12" s="35">
        <v>45540</v>
      </c>
      <c r="C12" s="5" t="s">
        <v>21</v>
      </c>
      <c r="D12" s="6">
        <v>49000</v>
      </c>
      <c r="E12" s="5">
        <v>1</v>
      </c>
      <c r="F12" s="5" t="s">
        <v>17</v>
      </c>
      <c r="G12" s="5" t="s">
        <v>13</v>
      </c>
      <c r="I12" s="28"/>
      <c r="J12" s="12"/>
    </row>
    <row r="13" spans="1:10" s="1" customFormat="1" ht="19.5" x14ac:dyDescent="0.15">
      <c r="A13" s="45" t="s">
        <v>11</v>
      </c>
      <c r="B13" s="45"/>
      <c r="C13" s="45"/>
      <c r="D13" s="9">
        <f>SUM(D14:D18)</f>
        <v>882900</v>
      </c>
      <c r="E13" s="34">
        <f>SUM(E14:E18)</f>
        <v>49</v>
      </c>
      <c r="F13" s="21"/>
      <c r="G13" s="8"/>
      <c r="I13" s="28"/>
    </row>
    <row r="14" spans="1:10" s="1" customFormat="1" ht="19.5" x14ac:dyDescent="0.15">
      <c r="A14" s="37">
        <v>1</v>
      </c>
      <c r="B14" s="40">
        <v>45538</v>
      </c>
      <c r="C14" s="37" t="s">
        <v>28</v>
      </c>
      <c r="D14" s="38">
        <v>120000</v>
      </c>
      <c r="E14" s="39">
        <v>8</v>
      </c>
      <c r="F14" s="37" t="s">
        <v>29</v>
      </c>
      <c r="G14" s="5" t="s">
        <v>14</v>
      </c>
      <c r="I14" s="28"/>
    </row>
    <row r="15" spans="1:10" s="1" customFormat="1" ht="19.5" x14ac:dyDescent="0.15">
      <c r="A15" s="37">
        <v>2</v>
      </c>
      <c r="B15" s="40">
        <v>45540</v>
      </c>
      <c r="C15" s="37" t="s">
        <v>42</v>
      </c>
      <c r="D15" s="38">
        <v>112900</v>
      </c>
      <c r="E15" s="39">
        <v>8</v>
      </c>
      <c r="F15" s="37" t="s">
        <v>33</v>
      </c>
      <c r="G15" s="5" t="s">
        <v>14</v>
      </c>
      <c r="I15" s="28"/>
    </row>
    <row r="16" spans="1:10" s="1" customFormat="1" ht="19.5" x14ac:dyDescent="0.15">
      <c r="A16" s="37">
        <v>3</v>
      </c>
      <c r="B16" s="40">
        <v>45545</v>
      </c>
      <c r="C16" s="37" t="s">
        <v>27</v>
      </c>
      <c r="D16" s="38">
        <v>302000</v>
      </c>
      <c r="E16" s="39">
        <v>16</v>
      </c>
      <c r="F16" s="37" t="s">
        <v>30</v>
      </c>
      <c r="G16" s="5" t="s">
        <v>14</v>
      </c>
      <c r="I16" s="28"/>
    </row>
    <row r="17" spans="1:9" s="1" customFormat="1" ht="19.5" x14ac:dyDescent="0.15">
      <c r="A17" s="37">
        <v>4</v>
      </c>
      <c r="B17" s="40">
        <v>45546</v>
      </c>
      <c r="C17" s="37" t="s">
        <v>27</v>
      </c>
      <c r="D17" s="38">
        <v>132000</v>
      </c>
      <c r="E17" s="39">
        <v>5</v>
      </c>
      <c r="F17" s="37" t="s">
        <v>31</v>
      </c>
      <c r="G17" s="5" t="s">
        <v>13</v>
      </c>
      <c r="I17" s="28"/>
    </row>
    <row r="18" spans="1:9" s="1" customFormat="1" ht="19.5" x14ac:dyDescent="0.15">
      <c r="A18" s="37">
        <v>5</v>
      </c>
      <c r="B18" s="40">
        <v>45562</v>
      </c>
      <c r="C18" s="37" t="s">
        <v>27</v>
      </c>
      <c r="D18" s="38">
        <v>216000</v>
      </c>
      <c r="E18" s="39">
        <v>12</v>
      </c>
      <c r="F18" s="37" t="s">
        <v>32</v>
      </c>
      <c r="G18" s="5" t="s">
        <v>13</v>
      </c>
      <c r="I18" s="28"/>
    </row>
    <row r="19" spans="1:9" ht="19.5" x14ac:dyDescent="0.15">
      <c r="A19" s="49" t="s">
        <v>9</v>
      </c>
      <c r="B19" s="50"/>
      <c r="C19" s="51"/>
      <c r="D19" s="9">
        <f>SUM(D20:D20)</f>
        <v>0</v>
      </c>
      <c r="E19" s="34">
        <f>SUM(E20:E20)</f>
        <v>0</v>
      </c>
      <c r="F19" s="8"/>
      <c r="G19" s="8"/>
    </row>
    <row r="20" spans="1:9" ht="19.5" x14ac:dyDescent="0.15">
      <c r="A20" s="52" t="s">
        <v>16</v>
      </c>
      <c r="B20" s="53"/>
      <c r="C20" s="53"/>
      <c r="D20" s="53"/>
      <c r="E20" s="53"/>
      <c r="F20" s="53"/>
      <c r="G20" s="54"/>
    </row>
    <row r="21" spans="1:9" ht="19.5" x14ac:dyDescent="0.15">
      <c r="A21" s="44" t="s">
        <v>10</v>
      </c>
      <c r="B21" s="44"/>
      <c r="C21" s="44"/>
      <c r="D21" s="17">
        <f>SUM(D22:D25)</f>
        <v>605050</v>
      </c>
      <c r="E21" s="20">
        <f>SUM(E22:E25)</f>
        <v>52</v>
      </c>
      <c r="F21" s="18"/>
      <c r="G21" s="18"/>
    </row>
    <row r="22" spans="1:9" ht="19.5" x14ac:dyDescent="0.15">
      <c r="A22" s="5">
        <v>1</v>
      </c>
      <c r="B22" s="35">
        <v>45540</v>
      </c>
      <c r="C22" s="14" t="s">
        <v>34</v>
      </c>
      <c r="D22" s="6">
        <v>175000</v>
      </c>
      <c r="E22" s="19">
        <v>8</v>
      </c>
      <c r="F22" s="5" t="s">
        <v>19</v>
      </c>
      <c r="G22" s="5" t="s">
        <v>13</v>
      </c>
    </row>
    <row r="23" spans="1:9" ht="19.5" x14ac:dyDescent="0.15">
      <c r="A23" s="5">
        <v>2</v>
      </c>
      <c r="B23" s="36">
        <v>45540</v>
      </c>
      <c r="C23" s="30" t="s">
        <v>35</v>
      </c>
      <c r="D23" s="31">
        <v>216000</v>
      </c>
      <c r="E23" s="32">
        <v>9</v>
      </c>
      <c r="F23" s="29" t="s">
        <v>18</v>
      </c>
      <c r="G23" s="5" t="s">
        <v>13</v>
      </c>
    </row>
    <row r="24" spans="1:9" ht="19.5" x14ac:dyDescent="0.15">
      <c r="A24" s="5">
        <v>3</v>
      </c>
      <c r="B24" s="36">
        <v>45555</v>
      </c>
      <c r="C24" s="30" t="s">
        <v>36</v>
      </c>
      <c r="D24" s="31">
        <v>156350</v>
      </c>
      <c r="E24" s="32">
        <v>29</v>
      </c>
      <c r="F24" s="29" t="s">
        <v>38</v>
      </c>
      <c r="G24" s="5" t="s">
        <v>13</v>
      </c>
    </row>
    <row r="25" spans="1:9" ht="19.5" x14ac:dyDescent="0.15">
      <c r="A25" s="5">
        <v>4</v>
      </c>
      <c r="B25" s="36">
        <v>45560</v>
      </c>
      <c r="C25" s="30" t="s">
        <v>37</v>
      </c>
      <c r="D25" s="31">
        <v>57700</v>
      </c>
      <c r="E25" s="32">
        <v>6</v>
      </c>
      <c r="F25" s="29" t="s">
        <v>39</v>
      </c>
      <c r="G25" s="5" t="s">
        <v>13</v>
      </c>
    </row>
    <row r="26" spans="1:9" ht="19.5" x14ac:dyDescent="0.15">
      <c r="A26" s="46" t="s">
        <v>8</v>
      </c>
      <c r="B26" s="47"/>
      <c r="C26" s="48"/>
      <c r="D26" s="25">
        <f>SUM(D21,D19,D13,D7)</f>
        <v>7344150</v>
      </c>
      <c r="E26" s="26">
        <f>E7+E13+E19+E21</f>
        <v>305</v>
      </c>
      <c r="F26" s="27"/>
      <c r="G26" s="27"/>
    </row>
    <row r="27" spans="1:9" ht="16.5" x14ac:dyDescent="0.15">
      <c r="A27" s="41" t="s">
        <v>15</v>
      </c>
      <c r="B27" s="41"/>
      <c r="C27" s="41"/>
      <c r="D27" s="41"/>
      <c r="E27" s="41"/>
      <c r="F27" s="41"/>
      <c r="G27" s="41"/>
    </row>
  </sheetData>
  <mergeCells count="9">
    <mergeCell ref="A27:G27"/>
    <mergeCell ref="A1:G4"/>
    <mergeCell ref="D5:F5"/>
    <mergeCell ref="A7:C7"/>
    <mergeCell ref="A13:C13"/>
    <mergeCell ref="A21:C21"/>
    <mergeCell ref="A26:C26"/>
    <mergeCell ref="A19:C19"/>
    <mergeCell ref="A20:G20"/>
  </mergeCells>
  <phoneticPr fontId="2" type="noConversion"/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2024-07-24T10:17:23Z</cp:lastPrinted>
  <dcterms:created xsi:type="dcterms:W3CDTF">2008-04-22T01:04:12Z</dcterms:created>
  <dcterms:modified xsi:type="dcterms:W3CDTF">2024-10-30T05:15:21Z</dcterms:modified>
</cp:coreProperties>
</file>